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288" windowWidth="15936" windowHeight="5472" tabRatio="602" activeTab="0"/>
  </bookViews>
  <sheets>
    <sheet name="01.11.14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<sst xmlns="http://schemas.openxmlformats.org/spreadsheetml/2006/main" count="25" uniqueCount="25">
  <si>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Найменування матеріальних цінностей  </t>
  </si>
  <si>
    <t>Отримано
тис. грн.</t>
  </si>
  <si>
    <t>Використано
тис. грн.</t>
  </si>
  <si>
    <t xml:space="preserve"> - для клінічних лабораторій</t>
  </si>
  <si>
    <t xml:space="preserve"> - для бактеріологічних лабораторій</t>
  </si>
  <si>
    <t xml:space="preserve"> - для санітарно-гігієнічних</t>
  </si>
  <si>
    <t>Вироби медичного призначення,
в тому числі:</t>
  </si>
  <si>
    <t xml:space="preserve"> - перев’язувальні та шовні матеріали</t>
  </si>
  <si>
    <t xml:space="preserve"> - рукавички медичні</t>
  </si>
  <si>
    <t xml:space="preserve"> - шприци, системи одноразові</t>
  </si>
  <si>
    <t xml:space="preserve"> - медичний одяг одноразовий </t>
  </si>
  <si>
    <t xml:space="preserve"> - лейкопластирі</t>
  </si>
  <si>
    <t xml:space="preserve"> - рентгенплівка</t>
  </si>
  <si>
    <t>Антибіотики</t>
  </si>
  <si>
    <t>Вітаміни та їх аналоги</t>
  </si>
  <si>
    <t>Реактиви та діагностичні матеріали, 
в тому числі:</t>
  </si>
  <si>
    <t>Знеболювальні ненаркотичні засоби</t>
  </si>
  <si>
    <t>Кількість
(уп)</t>
  </si>
  <si>
    <t>Всього</t>
  </si>
  <si>
    <t>Додаток 1</t>
  </si>
  <si>
    <t>Директор Військово-медичного департаменту
Міністерства оборони України
полковник м/с                                                                      В.Б. АНДРОНАТІЙ</t>
  </si>
  <si>
    <t>Антисептичні засоби для обробки рук хірурга, хірургічних інструментів, поверхонь операційних приміщень</t>
  </si>
  <si>
    <t>Інфузійні розчини та кровозамінники</t>
  </si>
  <si>
    <t>Лікарські засоби інших фармакологічних груп</t>
  </si>
  <si>
    <t>Довідка про стан використання благодійної допомоги станом на 1 листопада 2014 року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</si>
</sst>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000"/>
    <numFmt numFmtId="165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12" xfId="0" applyFont="1" applyBorder="1" applyAlignment="1">
      <alignment vertical="center" wrapText="1"/>
    </xf>
    <xf numFmtId="0" fontId="45" fillId="0" borderId="13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/>
    </xf>
    <xf numFmtId="0" fontId="43" fillId="0" borderId="10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4" fillId="0" borderId="14" xfId="0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44" fillId="0" borderId="11" xfId="0" applyNumberFormat="1" applyFont="1" applyBorder="1" applyAlignment="1">
      <alignment horizontal="center" vertical="center"/>
    </xf>
    <xf numFmtId="3" fontId="46" fillId="0" borderId="11" xfId="0" applyNumberFormat="1" applyFont="1" applyBorder="1" applyAlignment="1">
      <alignment horizontal="center" vertical="center"/>
    </xf>
    <xf numFmtId="3" fontId="45" fillId="0" borderId="13" xfId="0" applyNumberFormat="1" applyFont="1" applyBorder="1" applyAlignment="1">
      <alignment horizontal="center" vertical="center"/>
    </xf>
    <xf numFmtId="3" fontId="45" fillId="0" borderId="11" xfId="0" applyNumberFormat="1" applyFont="1" applyBorder="1" applyAlignment="1">
      <alignment horizontal="center" vertical="center"/>
    </xf>
    <xf numFmtId="3" fontId="45" fillId="0" borderId="10" xfId="0" applyNumberFormat="1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165" fontId="45" fillId="0" borderId="13" xfId="0" applyNumberFormat="1" applyFont="1" applyBorder="1" applyAlignment="1">
      <alignment horizontal="center" vertical="center"/>
    </xf>
    <xf numFmtId="165" fontId="46" fillId="0" borderId="11" xfId="0" applyNumberFormat="1" applyFont="1" applyBorder="1" applyAlignment="1">
      <alignment horizontal="center" vertical="center"/>
    </xf>
    <xf numFmtId="165" fontId="45" fillId="0" borderId="11" xfId="0" applyNumberFormat="1" applyFont="1" applyBorder="1" applyAlignment="1">
      <alignment horizontal="center" vertical="center"/>
    </xf>
    <xf numFmtId="165" fontId="45" fillId="0" borderId="10" xfId="0" applyNumberFormat="1" applyFont="1" applyBorder="1" applyAlignment="1">
      <alignment horizontal="center" vertical="center"/>
    </xf>
    <xf numFmtId="165" fontId="46" fillId="0" borderId="10" xfId="0" applyNumberFormat="1" applyFont="1" applyBorder="1" applyAlignment="1">
      <alignment horizontal="center" vertical="center"/>
    </xf>
    <xf numFmtId="165" fontId="44" fillId="0" borderId="11" xfId="0" applyNumberFormat="1" applyFont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 wrapText="1"/>
    </xf>
    <xf numFmtId="0" fontId="45" fillId="0" borderId="13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tabSelected="1" zoomScale="90" zoomScaleNormal="90" zoomScalePageLayoutView="0" workbookViewId="0" topLeftCell="C7">
      <selection activeCell="E12" sqref="E12"/>
    </sheetView>
  </sheetViews>
  <sheetFormatPr defaultColWidth="9.140625" defaultRowHeight="15"/>
  <cols>
    <col min="1" max="1" width="57.8515625" style="5" customWidth="1"/>
    <col min="2" max="2" width="32.7109375" style="13" customWidth="1"/>
    <col min="3" max="3" width="31.28125" style="13" customWidth="1"/>
    <col min="4" max="4" width="32.7109375" style="5" customWidth="1"/>
    <col min="5" max="5" width="9.00390625" style="5" bestFit="1" customWidth="1"/>
    <col min="6" max="16384" width="8.8515625" style="5" customWidth="1"/>
  </cols>
  <sheetData>
    <row r="2" ht="18">
      <c r="D2" s="14" t="s">
        <v>19</v>
      </c>
    </row>
    <row r="3" ht="18">
      <c r="D3" s="14"/>
    </row>
    <row r="4" ht="18">
      <c r="D4" s="14"/>
    </row>
    <row r="5" spans="1:4" s="4" customFormat="1" ht="18">
      <c r="A5" s="35" t="s">
        <v>24</v>
      </c>
      <c r="B5" s="35"/>
      <c r="C5" s="35"/>
      <c r="D5" s="35"/>
    </row>
    <row r="7" spans="1:4" ht="36">
      <c r="A7" s="1" t="s">
        <v>0</v>
      </c>
      <c r="B7" s="2" t="s">
        <v>1</v>
      </c>
      <c r="C7" s="2" t="s">
        <v>2</v>
      </c>
      <c r="D7" s="3" t="s">
        <v>17</v>
      </c>
    </row>
    <row r="8" spans="1:4" s="6" customFormat="1" ht="17.25">
      <c r="A8" s="12" t="s">
        <v>18</v>
      </c>
      <c r="B8" s="33">
        <v>11588.3</v>
      </c>
      <c r="C8" s="32">
        <f>C10+C11+C12+C14+C15+C16+C17+C18+C19+C20+C21+C22+C23+C24+C25</f>
        <v>10449.652</v>
      </c>
      <c r="D8" s="21">
        <f>D10+D11+D12+D14+D15+D16+D17+D18+D19+D20+D21+D22+D23+D24+D25</f>
        <v>1094331</v>
      </c>
    </row>
    <row r="9" spans="1:4" ht="33">
      <c r="A9" s="7" t="s">
        <v>15</v>
      </c>
      <c r="C9" s="28">
        <f>SUM(C10:C12)</f>
        <v>282.471</v>
      </c>
      <c r="D9" s="22">
        <f>D10+D11+D12</f>
        <v>1741</v>
      </c>
    </row>
    <row r="10" spans="1:4" ht="18">
      <c r="A10" s="8" t="s">
        <v>3</v>
      </c>
      <c r="C10" s="27">
        <v>149.25</v>
      </c>
      <c r="D10" s="23">
        <v>1350</v>
      </c>
    </row>
    <row r="11" spans="1:4" ht="18">
      <c r="A11" s="9" t="s">
        <v>4</v>
      </c>
      <c r="B11" s="1"/>
      <c r="C11" s="27">
        <v>102.121</v>
      </c>
      <c r="D11" s="23">
        <v>221</v>
      </c>
    </row>
    <row r="12" spans="1:4" ht="18">
      <c r="A12" s="9" t="s">
        <v>5</v>
      </c>
      <c r="B12" s="16"/>
      <c r="C12" s="29">
        <v>31.1</v>
      </c>
      <c r="D12" s="24">
        <v>170</v>
      </c>
    </row>
    <row r="13" spans="1:4" ht="33">
      <c r="A13" s="15" t="s">
        <v>6</v>
      </c>
      <c r="B13" s="18"/>
      <c r="C13" s="28">
        <f>SUM(C14:C19)</f>
        <v>2583.5809999999997</v>
      </c>
      <c r="D13" s="22">
        <f>D14+D15+D16+D17+D18+D19</f>
        <v>586300</v>
      </c>
    </row>
    <row r="14" spans="1:4" ht="18">
      <c r="A14" s="17" t="s">
        <v>7</v>
      </c>
      <c r="B14" s="19"/>
      <c r="C14" s="27">
        <v>467.26</v>
      </c>
      <c r="D14" s="34">
        <v>22300</v>
      </c>
    </row>
    <row r="15" spans="1:4" ht="18">
      <c r="A15" s="9" t="s">
        <v>8</v>
      </c>
      <c r="B15" s="1"/>
      <c r="C15" s="27">
        <v>588.4</v>
      </c>
      <c r="D15" s="34">
        <v>109200</v>
      </c>
    </row>
    <row r="16" spans="1:4" ht="18">
      <c r="A16" s="9" t="s">
        <v>9</v>
      </c>
      <c r="B16" s="1"/>
      <c r="C16" s="30">
        <v>712.321</v>
      </c>
      <c r="D16" s="25">
        <v>445100</v>
      </c>
    </row>
    <row r="17" spans="1:4" ht="18">
      <c r="A17" s="9" t="s">
        <v>10</v>
      </c>
      <c r="B17" s="1"/>
      <c r="C17" s="30">
        <v>103</v>
      </c>
      <c r="D17" s="25">
        <v>3400</v>
      </c>
    </row>
    <row r="18" spans="1:4" ht="18">
      <c r="A18" s="9" t="s">
        <v>11</v>
      </c>
      <c r="B18" s="1"/>
      <c r="C18" s="30">
        <v>112.6</v>
      </c>
      <c r="D18" s="25">
        <v>5000</v>
      </c>
    </row>
    <row r="19" spans="1:4" ht="18">
      <c r="A19" s="9" t="s">
        <v>12</v>
      </c>
      <c r="B19" s="1"/>
      <c r="C19" s="30">
        <v>600</v>
      </c>
      <c r="D19" s="25">
        <v>1300</v>
      </c>
    </row>
    <row r="20" spans="1:4" ht="50.25">
      <c r="A20" s="20" t="s">
        <v>21</v>
      </c>
      <c r="B20" s="1"/>
      <c r="C20" s="31">
        <v>102</v>
      </c>
      <c r="D20" s="26">
        <v>2645</v>
      </c>
    </row>
    <row r="21" spans="1:4" ht="18">
      <c r="A21" s="10" t="s">
        <v>22</v>
      </c>
      <c r="B21" s="1"/>
      <c r="C21" s="31">
        <v>2000</v>
      </c>
      <c r="D21" s="26">
        <v>81000</v>
      </c>
    </row>
    <row r="22" spans="1:4" ht="18">
      <c r="A22" s="11" t="s">
        <v>13</v>
      </c>
      <c r="B22" s="1"/>
      <c r="C22" s="31">
        <v>1779</v>
      </c>
      <c r="D22" s="26">
        <v>305000</v>
      </c>
    </row>
    <row r="23" spans="1:4" ht="18">
      <c r="A23" s="10" t="s">
        <v>16</v>
      </c>
      <c r="B23" s="1"/>
      <c r="C23" s="31">
        <v>390.6</v>
      </c>
      <c r="D23" s="26">
        <v>53000</v>
      </c>
    </row>
    <row r="24" spans="1:4" ht="18">
      <c r="A24" s="11" t="s">
        <v>14</v>
      </c>
      <c r="B24" s="1"/>
      <c r="C24" s="31">
        <v>58</v>
      </c>
      <c r="D24" s="26">
        <v>7300</v>
      </c>
    </row>
    <row r="25" spans="1:4" ht="18">
      <c r="A25" s="10" t="s">
        <v>23</v>
      </c>
      <c r="B25" s="1"/>
      <c r="C25" s="31">
        <v>3254</v>
      </c>
      <c r="D25" s="26">
        <v>57345</v>
      </c>
    </row>
    <row r="27" spans="1:4" ht="54" customHeight="1">
      <c r="A27" s="36" t="s">
        <v>20</v>
      </c>
      <c r="B27" s="36"/>
      <c r="C27" s="36"/>
      <c r="D27" s="36"/>
    </row>
  </sheetData>
  <sheetProtection/>
  <mergeCells count="2">
    <mergeCell ref="A5:D5"/>
    <mergeCell ref="A27:D27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Вероника</dc:creator>
  <cp:keywords/>
  <dc:description/>
  <cp:lastModifiedBy>Вероника</cp:lastModifiedBy>
  <cp:lastPrinted>2014-11-03T15:06:30Z</cp:lastPrinted>
  <dcterms:created xsi:type="dcterms:W3CDTF">2014-07-31T14:39:26Z</dcterms:created>
  <dcterms:modified xsi:type="dcterms:W3CDTF">2014-11-06T13:36:59Z</dcterms:modified>
  <cp:category/>
  <cp:version/>
  <cp:contentType/>
  <cp:contentStatus/>
</cp:coreProperties>
</file>