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2300" windowHeight="7650" tabRatio="601" activeTab="0"/>
  </bookViews>
  <sheets>
    <sheet name="загальна 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<sst xmlns="http://schemas.openxmlformats.org/spreadsheetml/2006/main" count="64" uniqueCount="57">
  <si>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Заступник директора Департаменту - начальник управління Департаменту фінансів МОУ</t>
  </si>
  <si>
    <t>полковник</t>
  </si>
  <si>
    <t>С.Ю. ЛІТАШ</t>
  </si>
  <si>
    <t>Канадські долари - 0,0 тис. канадських доларів</t>
  </si>
  <si>
    <t>матеріально-технічне забезпечення</t>
  </si>
  <si>
    <t xml:space="preserve"> Продаж іноземної валюти </t>
  </si>
  <si>
    <t>Чеські крони - 0,0 тис. чеських крон</t>
  </si>
  <si>
    <t>медичне забезпечення</t>
  </si>
  <si>
    <t>Юридичні особи</t>
  </si>
  <si>
    <t>Фізичні особи</t>
  </si>
  <si>
    <t>Мобільні оператори, у тому числі:</t>
  </si>
  <si>
    <t>ДОВІДКА</t>
  </si>
  <si>
    <t>Всього:</t>
  </si>
  <si>
    <t>тис. грн.</t>
  </si>
  <si>
    <t>ТОВ "АСТЕЛІТ"</t>
  </si>
  <si>
    <t xml:space="preserve"> Австралійській долар - 0,00 тис. австралійських доларів</t>
  </si>
  <si>
    <t>Російські рублі - 0,0 тис .рос. руб ( 0,0 тис. грн., гривневий еквівалент)</t>
  </si>
  <si>
    <t>Канадські долари - 0,0 тис. канад. дол. (0,0 тис. грн., гривневий еквівалент)</t>
  </si>
  <si>
    <t>Швейцарські франки - 0,0 тис. швейц. франк.</t>
  </si>
  <si>
    <t>Всього</t>
  </si>
  <si>
    <t>ТОВ "ТриМОБ"</t>
  </si>
  <si>
    <t>ПрАТ "КИЇВСТАР"</t>
  </si>
  <si>
    <t>ПрАТ "МТС Україна"</t>
  </si>
  <si>
    <t>Російські рублі - 0,0 тис. рос .руб</t>
  </si>
  <si>
    <t>Чеські крони - 0,0 тис. чеських крон (0,0 тис. грн., гривневий еквівалент)</t>
  </si>
  <si>
    <t>щодо надходження коштів на рахунки Міністерства оборони України</t>
  </si>
  <si>
    <t>від юридичних і фізичних осіб в якості допомоги Збройним Силам України</t>
  </si>
  <si>
    <t>Примітка:</t>
  </si>
  <si>
    <t>Надходження</t>
  </si>
  <si>
    <t>у тому числі:</t>
  </si>
  <si>
    <t xml:space="preserve">Продаж іноземної валюти 2014 рік:     3 204,28 тис. грн                                             </t>
  </si>
  <si>
    <t>Російські рублі - 0,0 тис. рос.руб</t>
  </si>
  <si>
    <t>Фунти стерлінгів - 0,0 тис.фунтів стерлінгів</t>
  </si>
  <si>
    <t>Продаж іноземної валюти 2015 рік:        899,32 тис.грн.</t>
  </si>
  <si>
    <t>Австралійській долар - 0,0 тис. австралійських доларів</t>
  </si>
  <si>
    <t>Швейцарські франки - 0,0 тис. швейц. франк.(0,0 тис. грн., гривневий еквівалент)</t>
  </si>
  <si>
    <t>Австралійській долар - 0,0 тис. австралійських доларів (0,0 тис. грн., гривневий еквівалент)</t>
  </si>
  <si>
    <t xml:space="preserve">Надійшло в 2016 році </t>
  </si>
  <si>
    <t xml:space="preserve">Надійшло в 2015 році </t>
  </si>
  <si>
    <t xml:space="preserve">Надійшло в 2014 році </t>
  </si>
  <si>
    <t>Євро - 0,0 тис. євро</t>
  </si>
  <si>
    <t>Польські злоти  - 0,0 тис.польських злотих</t>
  </si>
  <si>
    <t xml:space="preserve">Надійшло в 2017 році </t>
  </si>
  <si>
    <t>Продаж іноземної валюти 2016 рік:        103,75 тис.грн.</t>
  </si>
  <si>
    <t>Євро - 0,0 тис. євро (0,0 тис. грн., гривневий еквівалент)</t>
  </si>
  <si>
    <t>Польські злоти  - 0,0 тис.польських злотих (0,0 тис. грн., гривневий еквівалент)</t>
  </si>
  <si>
    <t>Оперативна інформація щодо надходження за день</t>
  </si>
  <si>
    <t>Продаж іноземної валюти 2017 рік:        26,70 тис.грн.</t>
  </si>
  <si>
    <t xml:space="preserve">Надходження іноземної валюти 2018 рік:                                                 </t>
  </si>
  <si>
    <t>Продаж іноземної валюти 2018 рік:</t>
  </si>
  <si>
    <t>Залишок іноземної валюти 2018 рік:</t>
  </si>
  <si>
    <t xml:space="preserve">Надійшло в 2018 році </t>
  </si>
  <si>
    <t>Долари США -1,0 тис. дол. США</t>
  </si>
  <si>
    <t>Долари США - 1,0 тис. дол. США (26,05618 тис. грн., гривневий еквівалент)</t>
  </si>
  <si>
    <t>Всього продано іноземної валюти в гривневому еквіваленті 26,05618 тис. грн.</t>
  </si>
  <si>
    <t xml:space="preserve">Долари США - 0,0 тис. дол. США </t>
  </si>
  <si>
    <t xml:space="preserve">станом на 07.06.2018 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</si>
</sst>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dd\.mm\.yyyy;@"/>
    <numFmt numFmtId="174" formatCode="#,##0.00_ ;[Red]\-#,##0.00\ "/>
    <numFmt numFmtId="175" formatCode="mmm/yyyy"/>
    <numFmt numFmtId="176" formatCode="#,##0.00_р_."/>
    <numFmt numFmtId="177" formatCode="0.0"/>
    <numFmt numFmtId="178" formatCode="#,##0.0"/>
    <numFmt numFmtId="179" formatCode="#,##0.0_ ;[Red]\-#,##0.0\ "/>
    <numFmt numFmtId="180" formatCode="#,##0.0000"/>
    <numFmt numFmtId="181" formatCode="#,##0.00000"/>
    <numFmt numFmtId="182" formatCode="[$-FC19]d\ mmmm\ yyyy\ &quot;г.&quot;"/>
    <numFmt numFmtId="183" formatCode="#,##0.0000000"/>
    <numFmt numFmtId="184" formatCode="#,##0.0000000000"/>
    <numFmt numFmtId="185" formatCode="#,##0.000000000000000000000000000000"/>
    <numFmt numFmtId="186" formatCode="#,##0.000000000000000000000000000"/>
    <numFmt numFmtId="187" formatCode="#,##0.00000000000000000000000"/>
  </numFmts>
  <fonts count="3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i/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i/>
      <sz val="15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 indent="15"/>
    </xf>
    <xf numFmtId="4" fontId="9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 indent="10"/>
    </xf>
    <xf numFmtId="0" fontId="9" fillId="0" borderId="13" xfId="0" applyFont="1" applyBorder="1" applyAlignment="1">
      <alignment horizontal="left" vertical="center" wrapText="1" indent="10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right" vertical="center" wrapText="1" indent="1"/>
    </xf>
    <xf numFmtId="178" fontId="5" fillId="0" borderId="17" xfId="0" applyNumberFormat="1" applyFont="1" applyBorder="1" applyAlignment="1">
      <alignment horizontal="right" vertical="center" wrapText="1" indent="1"/>
    </xf>
    <xf numFmtId="178" fontId="9" fillId="24" borderId="16" xfId="0" applyNumberFormat="1" applyFont="1" applyFill="1" applyBorder="1" applyAlignment="1">
      <alignment horizontal="right" vertical="center" wrapText="1" indent="1"/>
    </xf>
    <xf numFmtId="178" fontId="9" fillId="0" borderId="17" xfId="0" applyNumberFormat="1" applyFont="1" applyBorder="1" applyAlignment="1">
      <alignment horizontal="right" vertical="center" wrapText="1" indent="1"/>
    </xf>
    <xf numFmtId="178" fontId="9" fillId="0" borderId="16" xfId="0" applyNumberFormat="1" applyFont="1" applyBorder="1" applyAlignment="1">
      <alignment horizontal="right" vertical="center" wrapText="1" indent="1"/>
    </xf>
    <xf numFmtId="178" fontId="9" fillId="0" borderId="18" xfId="0" applyNumberFormat="1" applyFont="1" applyBorder="1" applyAlignment="1">
      <alignment horizontal="right" vertical="center" wrapText="1" indent="1"/>
    </xf>
    <xf numFmtId="178" fontId="9" fillId="0" borderId="19" xfId="0" applyNumberFormat="1" applyFont="1" applyBorder="1" applyAlignment="1">
      <alignment horizontal="right" vertical="center" wrapText="1" indent="1"/>
    </xf>
    <xf numFmtId="178" fontId="5" fillId="24" borderId="20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178" fontId="5" fillId="0" borderId="10" xfId="0" applyNumberFormat="1" applyFont="1" applyBorder="1" applyAlignment="1">
      <alignment horizontal="right" vertical="center" wrapText="1" indent="1"/>
    </xf>
    <xf numFmtId="178" fontId="5" fillId="24" borderId="21" xfId="0" applyNumberFormat="1" applyFont="1" applyFill="1" applyBorder="1" applyAlignment="1">
      <alignment horizontal="right" vertical="center" wrapText="1" indent="1"/>
    </xf>
    <xf numFmtId="178" fontId="5" fillId="0" borderId="22" xfId="0" applyNumberFormat="1" applyFont="1" applyBorder="1" applyAlignment="1">
      <alignment horizontal="right" vertical="center" wrapText="1" indent="1"/>
    </xf>
    <xf numFmtId="178" fontId="5" fillId="0" borderId="23" xfId="0" applyNumberFormat="1" applyFont="1" applyBorder="1" applyAlignment="1">
      <alignment horizontal="right" vertical="center" wrapText="1" inden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 indent="10"/>
    </xf>
    <xf numFmtId="0" fontId="13" fillId="0" borderId="0" xfId="0" applyFont="1" applyBorder="1" applyAlignment="1">
      <alignment horizontal="left" vertical="center" wrapText="1" indent="10"/>
    </xf>
    <xf numFmtId="178" fontId="10" fillId="0" borderId="15" xfId="0" applyNumberFormat="1" applyFont="1" applyBorder="1" applyAlignment="1">
      <alignment horizontal="right" vertical="center" wrapText="1" indent="1"/>
    </xf>
    <xf numFmtId="0" fontId="31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178" fontId="10" fillId="0" borderId="26" xfId="0" applyNumberFormat="1" applyFont="1" applyBorder="1" applyAlignment="1">
      <alignment horizontal="right" vertical="center" wrapText="1" indent="1"/>
    </xf>
    <xf numFmtId="178" fontId="10" fillId="0" borderId="20" xfId="0" applyNumberFormat="1" applyFont="1" applyBorder="1" applyAlignment="1">
      <alignment horizontal="right" vertical="center" wrapText="1" indent="1"/>
    </xf>
    <xf numFmtId="178" fontId="5" fillId="24" borderId="27" xfId="0" applyNumberFormat="1" applyFont="1" applyFill="1" applyBorder="1" applyAlignment="1">
      <alignment horizontal="right" vertical="center" wrapText="1" indent="1"/>
    </xf>
    <xf numFmtId="2" fontId="9" fillId="0" borderId="0" xfId="0" applyNumberFormat="1" applyFont="1" applyBorder="1" applyAlignment="1">
      <alignment horizontal="left" vertical="center" wrapText="1"/>
    </xf>
    <xf numFmtId="178" fontId="10" fillId="0" borderId="28" xfId="0" applyNumberFormat="1" applyFont="1" applyBorder="1" applyAlignment="1">
      <alignment horizontal="right" vertical="center" wrapText="1" indent="1"/>
    </xf>
    <xf numFmtId="178" fontId="10" fillId="0" borderId="14" xfId="0" applyNumberFormat="1" applyFont="1" applyBorder="1" applyAlignment="1">
      <alignment horizontal="right" vertical="center" wrapText="1" indent="1"/>
    </xf>
    <xf numFmtId="178" fontId="10" fillId="0" borderId="29" xfId="0" applyNumberFormat="1" applyFont="1" applyBorder="1" applyAlignment="1">
      <alignment horizontal="right" vertical="center" wrapText="1" indent="1"/>
    </xf>
    <xf numFmtId="178" fontId="5" fillId="0" borderId="30" xfId="0" applyNumberFormat="1" applyFont="1" applyBorder="1" applyAlignment="1">
      <alignment horizontal="right" vertical="center" wrapText="1" indent="1"/>
    </xf>
    <xf numFmtId="0" fontId="11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 indent="10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="50" zoomScaleNormal="50" zoomScaleSheetLayoutView="50" workbookViewId="0" topLeftCell="A1">
      <selection activeCell="C8" sqref="C8:D22"/>
    </sheetView>
  </sheetViews>
  <sheetFormatPr defaultColWidth="9.00390625" defaultRowHeight="12.75"/>
  <cols>
    <col min="1" max="1" width="144.00390625" style="2" customWidth="1"/>
    <col min="2" max="2" width="23.375" style="2" customWidth="1"/>
    <col min="3" max="3" width="38.00390625" style="2" customWidth="1"/>
    <col min="4" max="4" width="30.375" style="2" customWidth="1"/>
    <col min="5" max="16384" width="9.125" style="2" customWidth="1"/>
  </cols>
  <sheetData>
    <row r="1" spans="1:4" ht="20.25">
      <c r="A1" s="55" t="s">
        <v>11</v>
      </c>
      <c r="B1" s="55"/>
      <c r="C1" s="55"/>
      <c r="D1" s="55"/>
    </row>
    <row r="2" spans="1:4" ht="20.25">
      <c r="A2" s="55" t="s">
        <v>25</v>
      </c>
      <c r="B2" s="55"/>
      <c r="C2" s="55"/>
      <c r="D2" s="55"/>
    </row>
    <row r="3" spans="1:4" ht="20.25">
      <c r="A3" s="55" t="s">
        <v>26</v>
      </c>
      <c r="B3" s="55"/>
      <c r="C3" s="55"/>
      <c r="D3" s="55"/>
    </row>
    <row r="4" spans="1:4" ht="20.25">
      <c r="A4" s="55" t="s">
        <v>56</v>
      </c>
      <c r="B4" s="55"/>
      <c r="C4" s="55"/>
      <c r="D4" s="55"/>
    </row>
    <row r="5" spans="1:4" s="4" customFormat="1" ht="16.5" thickBot="1">
      <c r="A5" s="3"/>
      <c r="B5" s="3"/>
      <c r="C5" s="3"/>
      <c r="D5" s="9" t="s">
        <v>13</v>
      </c>
    </row>
    <row r="6" spans="1:4" ht="20.25">
      <c r="A6" s="48" t="s">
        <v>28</v>
      </c>
      <c r="B6" s="50" t="s">
        <v>19</v>
      </c>
      <c r="C6" s="52" t="s">
        <v>29</v>
      </c>
      <c r="D6" s="53"/>
    </row>
    <row r="7" spans="1:4" ht="41.25" thickBot="1">
      <c r="A7" s="49"/>
      <c r="B7" s="51"/>
      <c r="C7" s="17" t="s">
        <v>4</v>
      </c>
      <c r="D7" s="11" t="s">
        <v>7</v>
      </c>
    </row>
    <row r="8" spans="1:4" ht="21" thickBot="1">
      <c r="A8" s="12" t="s">
        <v>8</v>
      </c>
      <c r="B8" s="28">
        <f>SUM(C8:D8)</f>
        <v>82.80129</v>
      </c>
      <c r="C8" s="29">
        <v>45.353480000000005</v>
      </c>
      <c r="D8" s="30">
        <v>37.44780999999999</v>
      </c>
    </row>
    <row r="9" spans="1:4" ht="21" thickBot="1">
      <c r="A9" s="13" t="s">
        <v>9</v>
      </c>
      <c r="B9" s="28">
        <f>SUM(C9:D9)</f>
        <v>33.49347</v>
      </c>
      <c r="C9" s="18">
        <v>20.57606</v>
      </c>
      <c r="D9" s="19">
        <v>12.91741</v>
      </c>
    </row>
    <row r="10" spans="1:4" ht="21" thickBot="1">
      <c r="A10" s="13" t="s">
        <v>10</v>
      </c>
      <c r="B10" s="28">
        <f aca="true" t="shared" si="0" ref="B10:B16">SUM(C10:D10)</f>
        <v>0</v>
      </c>
      <c r="C10" s="18">
        <v>0</v>
      </c>
      <c r="D10" s="19">
        <v>0</v>
      </c>
    </row>
    <row r="11" spans="1:4" s="1" customFormat="1" ht="21" thickBot="1">
      <c r="A11" s="14" t="s">
        <v>21</v>
      </c>
      <c r="B11" s="28">
        <f t="shared" si="0"/>
        <v>0</v>
      </c>
      <c r="C11" s="20">
        <v>0</v>
      </c>
      <c r="D11" s="21"/>
    </row>
    <row r="12" spans="1:4" s="1" customFormat="1" ht="21" thickBot="1">
      <c r="A12" s="14" t="s">
        <v>22</v>
      </c>
      <c r="B12" s="28">
        <f t="shared" si="0"/>
        <v>0</v>
      </c>
      <c r="C12" s="22">
        <v>0</v>
      </c>
      <c r="D12" s="21"/>
    </row>
    <row r="13" spans="1:4" s="1" customFormat="1" ht="21" thickBot="1">
      <c r="A13" s="15" t="s">
        <v>14</v>
      </c>
      <c r="B13" s="28">
        <f t="shared" si="0"/>
        <v>0</v>
      </c>
      <c r="C13" s="23">
        <v>0</v>
      </c>
      <c r="D13" s="24"/>
    </row>
    <row r="14" spans="1:4" s="1" customFormat="1" ht="21" thickBot="1">
      <c r="A14" s="15" t="s">
        <v>20</v>
      </c>
      <c r="B14" s="28">
        <f t="shared" si="0"/>
        <v>0</v>
      </c>
      <c r="C14" s="23">
        <v>0</v>
      </c>
      <c r="D14" s="24"/>
    </row>
    <row r="15" spans="1:4" ht="21" thickBot="1">
      <c r="A15" s="13" t="s">
        <v>5</v>
      </c>
      <c r="B15" s="28">
        <f t="shared" si="0"/>
        <v>26.056179999999998</v>
      </c>
      <c r="C15" s="18">
        <v>0</v>
      </c>
      <c r="D15" s="27">
        <v>26.056179999999998</v>
      </c>
    </row>
    <row r="16" spans="1:4" ht="21" hidden="1" thickBot="1">
      <c r="A16" s="13" t="s">
        <v>46</v>
      </c>
      <c r="B16" s="28">
        <f t="shared" si="0"/>
        <v>116.29476</v>
      </c>
      <c r="C16" s="34">
        <v>65.92954</v>
      </c>
      <c r="D16" s="45">
        <v>50.365219999999994</v>
      </c>
    </row>
    <row r="17" spans="1:4" ht="21" thickBot="1">
      <c r="A17" s="37" t="s">
        <v>51</v>
      </c>
      <c r="B17" s="28">
        <f>SUM(C17:D17)</f>
        <v>142.35093999999998</v>
      </c>
      <c r="C17" s="39">
        <v>65.92954</v>
      </c>
      <c r="D17" s="39">
        <v>76.42139999999999</v>
      </c>
    </row>
    <row r="18" spans="1:4" ht="21" thickBot="1">
      <c r="A18" s="37" t="s">
        <v>42</v>
      </c>
      <c r="B18" s="28">
        <f>459.53506</f>
        <v>459.53506</v>
      </c>
      <c r="C18" s="43">
        <v>278.98124</v>
      </c>
      <c r="D18" s="44">
        <v>180.55382</v>
      </c>
    </row>
    <row r="19" spans="1:4" ht="21" thickBot="1">
      <c r="A19" s="37" t="s">
        <v>37</v>
      </c>
      <c r="B19" s="25">
        <v>849.08314</v>
      </c>
      <c r="C19" s="38">
        <v>425.49529</v>
      </c>
      <c r="D19" s="39">
        <v>423.58785</v>
      </c>
    </row>
    <row r="20" spans="1:4" ht="21" thickBot="1">
      <c r="A20" s="37" t="s">
        <v>38</v>
      </c>
      <c r="B20" s="25">
        <v>7003.75449</v>
      </c>
      <c r="C20" s="42">
        <v>4599.9824</v>
      </c>
      <c r="D20" s="39">
        <v>2403.77209</v>
      </c>
    </row>
    <row r="21" spans="1:4" ht="21" thickBot="1">
      <c r="A21" s="36" t="s">
        <v>39</v>
      </c>
      <c r="B21" s="25">
        <v>153281.65582999997</v>
      </c>
      <c r="C21" s="25">
        <v>140837.10033999995</v>
      </c>
      <c r="D21" s="40">
        <v>12444.6</v>
      </c>
    </row>
    <row r="22" spans="1:4" ht="21" thickBot="1">
      <c r="A22" s="16" t="s">
        <v>12</v>
      </c>
      <c r="B22" s="25">
        <f>B21+B20+B19+B18</f>
        <v>161594.02851999996</v>
      </c>
      <c r="C22" s="25">
        <v>146207.48880999995</v>
      </c>
      <c r="D22" s="25">
        <v>15528.935159999999</v>
      </c>
    </row>
    <row r="23" spans="1:4" s="1" customFormat="1" ht="23.25" customHeight="1">
      <c r="A23" s="54" t="s">
        <v>27</v>
      </c>
      <c r="B23" s="54"/>
      <c r="C23" s="54"/>
      <c r="D23" s="54"/>
    </row>
    <row r="24" spans="1:4" s="1" customFormat="1" ht="23.25" customHeight="1">
      <c r="A24" s="31" t="s">
        <v>30</v>
      </c>
      <c r="B24" s="5"/>
      <c r="C24" s="5"/>
      <c r="D24" s="41"/>
    </row>
    <row r="25" spans="1:4" s="1" customFormat="1" ht="23.25" customHeight="1">
      <c r="A25" s="31" t="s">
        <v>33</v>
      </c>
      <c r="B25" s="5"/>
      <c r="C25" s="5"/>
      <c r="D25" s="5"/>
    </row>
    <row r="26" spans="1:4" s="1" customFormat="1" ht="23.25" customHeight="1">
      <c r="A26" s="31" t="s">
        <v>43</v>
      </c>
      <c r="B26" s="5"/>
      <c r="C26" s="5"/>
      <c r="D26" s="5"/>
    </row>
    <row r="27" spans="1:4" s="1" customFormat="1" ht="23.25" customHeight="1">
      <c r="A27" s="31" t="s">
        <v>47</v>
      </c>
      <c r="B27" s="5"/>
      <c r="C27" s="5"/>
      <c r="D27" s="5"/>
    </row>
    <row r="28" spans="1:4" s="1" customFormat="1" ht="23.25" customHeight="1">
      <c r="A28" s="31" t="s">
        <v>48</v>
      </c>
      <c r="B28" s="46" t="s">
        <v>50</v>
      </c>
      <c r="C28" s="46"/>
      <c r="D28" s="46"/>
    </row>
    <row r="29" spans="1:4" s="1" customFormat="1" ht="23.25" customHeight="1">
      <c r="A29" s="32" t="s">
        <v>52</v>
      </c>
      <c r="B29" s="47" t="s">
        <v>55</v>
      </c>
      <c r="C29" s="47"/>
      <c r="D29" s="47"/>
    </row>
    <row r="30" spans="1:4" s="1" customFormat="1" ht="23.25" customHeight="1">
      <c r="A30" s="32" t="s">
        <v>40</v>
      </c>
      <c r="B30" s="47" t="s">
        <v>40</v>
      </c>
      <c r="C30" s="47"/>
      <c r="D30" s="47"/>
    </row>
    <row r="31" spans="1:4" s="1" customFormat="1" ht="23.25" customHeight="1">
      <c r="A31" s="32" t="s">
        <v>6</v>
      </c>
      <c r="B31" s="47" t="s">
        <v>6</v>
      </c>
      <c r="C31" s="47"/>
      <c r="D31" s="47"/>
    </row>
    <row r="32" spans="1:4" s="1" customFormat="1" ht="23.25" customHeight="1">
      <c r="A32" s="32" t="s">
        <v>3</v>
      </c>
      <c r="B32" s="47" t="s">
        <v>3</v>
      </c>
      <c r="C32" s="47"/>
      <c r="D32" s="47"/>
    </row>
    <row r="33" spans="1:4" s="1" customFormat="1" ht="23.25" customHeight="1">
      <c r="A33" s="32" t="s">
        <v>18</v>
      </c>
      <c r="B33" s="47" t="s">
        <v>18</v>
      </c>
      <c r="C33" s="47"/>
      <c r="D33" s="47"/>
    </row>
    <row r="34" spans="1:4" s="1" customFormat="1" ht="23.25" customHeight="1">
      <c r="A34" s="32" t="s">
        <v>31</v>
      </c>
      <c r="B34" s="47" t="s">
        <v>23</v>
      </c>
      <c r="C34" s="47"/>
      <c r="D34" s="47"/>
    </row>
    <row r="35" spans="1:4" s="1" customFormat="1" ht="23.25" customHeight="1">
      <c r="A35" s="32" t="s">
        <v>32</v>
      </c>
      <c r="B35" s="47" t="s">
        <v>32</v>
      </c>
      <c r="C35" s="47"/>
      <c r="D35" s="47"/>
    </row>
    <row r="36" spans="1:4" s="1" customFormat="1" ht="23.25" customHeight="1">
      <c r="A36" s="32" t="s">
        <v>41</v>
      </c>
      <c r="B36" s="47" t="s">
        <v>41</v>
      </c>
      <c r="C36" s="47"/>
      <c r="D36" s="47"/>
    </row>
    <row r="37" spans="1:4" s="1" customFormat="1" ht="24.75" customHeight="1">
      <c r="A37" s="32" t="s">
        <v>34</v>
      </c>
      <c r="B37" s="47" t="s">
        <v>15</v>
      </c>
      <c r="C37" s="47"/>
      <c r="D37" s="47"/>
    </row>
    <row r="38" spans="1:4" s="1" customFormat="1" ht="23.25" customHeight="1">
      <c r="A38" s="31" t="s">
        <v>49</v>
      </c>
      <c r="B38" s="57"/>
      <c r="C38" s="57"/>
      <c r="D38" s="57"/>
    </row>
    <row r="39" spans="1:4" s="1" customFormat="1" ht="23.25" customHeight="1">
      <c r="A39" s="32" t="s">
        <v>53</v>
      </c>
      <c r="B39" s="56"/>
      <c r="C39" s="56"/>
      <c r="D39" s="56"/>
    </row>
    <row r="40" spans="1:4" s="1" customFormat="1" ht="23.25" customHeight="1">
      <c r="A40" s="32" t="s">
        <v>44</v>
      </c>
      <c r="B40" s="7"/>
      <c r="D40" s="5"/>
    </row>
    <row r="41" spans="1:4" s="1" customFormat="1" ht="23.25" customHeight="1">
      <c r="A41" s="32" t="s">
        <v>24</v>
      </c>
      <c r="B41" s="7"/>
      <c r="D41" s="5"/>
    </row>
    <row r="42" spans="1:4" s="1" customFormat="1" ht="23.25" customHeight="1">
      <c r="A42" s="32" t="s">
        <v>17</v>
      </c>
      <c r="B42" s="7"/>
      <c r="D42" s="5"/>
    </row>
    <row r="43" spans="1:4" s="1" customFormat="1" ht="23.25" customHeight="1">
      <c r="A43" s="32" t="s">
        <v>35</v>
      </c>
      <c r="B43" s="7"/>
      <c r="D43" s="5"/>
    </row>
    <row r="44" spans="1:4" s="1" customFormat="1" ht="23.25" customHeight="1">
      <c r="A44" s="32" t="s">
        <v>16</v>
      </c>
      <c r="B44" s="7"/>
      <c r="D44" s="5"/>
    </row>
    <row r="45" spans="1:4" s="1" customFormat="1" ht="23.25" customHeight="1">
      <c r="A45" s="32" t="s">
        <v>32</v>
      </c>
      <c r="B45" s="7"/>
      <c r="D45" s="5"/>
    </row>
    <row r="46" spans="1:4" s="1" customFormat="1" ht="23.25" customHeight="1">
      <c r="A46" s="32" t="s">
        <v>45</v>
      </c>
      <c r="B46" s="7"/>
      <c r="D46" s="5"/>
    </row>
    <row r="47" spans="1:4" s="1" customFormat="1" ht="23.25" customHeight="1">
      <c r="A47" s="32" t="s">
        <v>36</v>
      </c>
      <c r="B47" s="7"/>
      <c r="D47" s="5"/>
    </row>
    <row r="48" spans="1:4" s="1" customFormat="1" ht="23.25" customHeight="1">
      <c r="A48" s="33" t="s">
        <v>54</v>
      </c>
      <c r="B48" s="7"/>
      <c r="D48" s="5"/>
    </row>
    <row r="49" spans="1:4" s="1" customFormat="1" ht="18.75">
      <c r="A49" s="6"/>
      <c r="B49" s="7"/>
      <c r="D49" s="5"/>
    </row>
    <row r="50" spans="1:3" ht="20.25">
      <c r="A50" s="10" t="s">
        <v>0</v>
      </c>
      <c r="B50" s="10"/>
      <c r="C50" s="10"/>
    </row>
    <row r="51" spans="1:4" ht="22.5">
      <c r="A51" s="10" t="s">
        <v>1</v>
      </c>
      <c r="B51" s="8"/>
      <c r="C51" s="8"/>
      <c r="D51" s="35" t="s">
        <v>2</v>
      </c>
    </row>
    <row r="52" spans="1:4" ht="20.25">
      <c r="A52" s="10"/>
      <c r="B52" s="8"/>
      <c r="C52" s="8"/>
      <c r="D52" s="26"/>
    </row>
  </sheetData>
  <sheetProtection/>
  <mergeCells count="20">
    <mergeCell ref="B39:D39"/>
    <mergeCell ref="B32:D32"/>
    <mergeCell ref="B33:D33"/>
    <mergeCell ref="B34:D34"/>
    <mergeCell ref="B38:D38"/>
    <mergeCell ref="B35:D35"/>
    <mergeCell ref="B36:D36"/>
    <mergeCell ref="B37:D37"/>
    <mergeCell ref="A1:D1"/>
    <mergeCell ref="A2:D2"/>
    <mergeCell ref="A3:D3"/>
    <mergeCell ref="A4:D4"/>
    <mergeCell ref="A6:A7"/>
    <mergeCell ref="B6:B7"/>
    <mergeCell ref="C6:D6"/>
    <mergeCell ref="A23:D23"/>
    <mergeCell ref="B28:D28"/>
    <mergeCell ref="B29:D29"/>
    <mergeCell ref="B30:D30"/>
    <mergeCell ref="B31:D31"/>
  </mergeCells>
  <printOptions/>
  <pageMargins left="0.3937007874015748" right="0.3937007874015748" top="0.5905511811023623" bottom="0.3937007874015748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2018-03-07T09:16:00Z</cp:lastPrinted>
  <dcterms:created xsi:type="dcterms:W3CDTF">1996-06-04T20:14:01Z</dcterms:created>
  <dcterms:modified xsi:type="dcterms:W3CDTF">2018-06-07T07:30:48Z</dcterms:modified>
  <cp:category/>
  <cp:version/>
  <cp:contentType/>
  <cp:contentStatus/>
</cp:coreProperties>
</file>